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erk\Dropbox\Chawleigh Parish Council\Finance\Asset Register\"/>
    </mc:Choice>
  </mc:AlternateContent>
  <xr:revisionPtr revIDLastSave="0" documentId="13_ncr:1_{23769E7E-CA22-4541-B3D6-C1771DDB8D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se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9" i="1" l="1"/>
  <c r="H39" i="1"/>
  <c r="G39" i="1"/>
  <c r="H49" i="1" l="1"/>
  <c r="G8" i="1" l="1"/>
  <c r="G42" i="1"/>
  <c r="G51" i="1" l="1"/>
  <c r="H42" i="1"/>
  <c r="H8" i="1" l="1"/>
  <c r="H51" i="1" s="1"/>
</calcChain>
</file>

<file path=xl/sharedStrings.xml><?xml version="1.0" encoding="utf-8"?>
<sst xmlns="http://schemas.openxmlformats.org/spreadsheetml/2006/main" count="94" uniqueCount="63">
  <si>
    <t>Date</t>
  </si>
  <si>
    <t>Item</t>
  </si>
  <si>
    <t>Quantity</t>
  </si>
  <si>
    <t>Location</t>
  </si>
  <si>
    <t>Condition</t>
  </si>
  <si>
    <t>Buildings</t>
  </si>
  <si>
    <t>Post Office/Shop Building</t>
  </si>
  <si>
    <t>Public Toilet</t>
  </si>
  <si>
    <t>EX18 7HG</t>
  </si>
  <si>
    <t>EX18 7HH</t>
  </si>
  <si>
    <t>Street Furniture</t>
  </si>
  <si>
    <t>Seats</t>
  </si>
  <si>
    <t>Bus Shelter</t>
  </si>
  <si>
    <t>Jubilee Carved Seat</t>
  </si>
  <si>
    <t>Galvanised Gates</t>
  </si>
  <si>
    <t>Barriers</t>
  </si>
  <si>
    <t>Swings</t>
  </si>
  <si>
    <t>Slide</t>
  </si>
  <si>
    <t>Youth Shelter</t>
  </si>
  <si>
    <t>Play Frame</t>
  </si>
  <si>
    <t>Woodland Adventure Area</t>
  </si>
  <si>
    <t>Goal Post</t>
  </si>
  <si>
    <t>Butts Close</t>
  </si>
  <si>
    <t>Playing Field</t>
  </si>
  <si>
    <t>Chawleigh Parish Council</t>
  </si>
  <si>
    <t>Asset Register</t>
  </si>
  <si>
    <t>Land</t>
  </si>
  <si>
    <t>Play Ground</t>
  </si>
  <si>
    <t>Roofed Tables &amp; Benches</t>
  </si>
  <si>
    <t>Other</t>
  </si>
  <si>
    <t>Projector &amp; Sound Equipment</t>
  </si>
  <si>
    <t>Jubilee Hall</t>
  </si>
  <si>
    <t>Picnic Tables</t>
  </si>
  <si>
    <t>Wooden Bridge</t>
  </si>
  <si>
    <t>Laptop and Printer</t>
  </si>
  <si>
    <t>Clerk</t>
  </si>
  <si>
    <t>Village</t>
  </si>
  <si>
    <t>K6 Telephone Kiosk</t>
  </si>
  <si>
    <t>Shop</t>
  </si>
  <si>
    <t>Aluminium Notice Board</t>
  </si>
  <si>
    <t>"Twenty's Plenty" Road Signs</t>
  </si>
  <si>
    <t>Finger Arm Road Signs</t>
  </si>
  <si>
    <t>Litter Bin</t>
  </si>
  <si>
    <t>New in 2013</t>
  </si>
  <si>
    <t>Purchase Date</t>
  </si>
  <si>
    <t>Purchase Price</t>
  </si>
  <si>
    <t>Total Insurable Value</t>
  </si>
  <si>
    <t>DAA Light Mast</t>
  </si>
  <si>
    <t>New</t>
  </si>
  <si>
    <t>Picnic Benches</t>
  </si>
  <si>
    <t>Laptop</t>
  </si>
  <si>
    <t>Office Contents</t>
  </si>
  <si>
    <t>Finger Posts</t>
  </si>
  <si>
    <t>Table Tennis Table</t>
  </si>
  <si>
    <t>PROW Gateway</t>
  </si>
  <si>
    <t>Noticeboard Shop</t>
  </si>
  <si>
    <t>Wooden Noticeboard</t>
  </si>
  <si>
    <t>Replaced</t>
  </si>
  <si>
    <t>Incorporated in Office Contents</t>
  </si>
  <si>
    <t>Not Insured by PC</t>
  </si>
  <si>
    <t>Less than Excess</t>
  </si>
  <si>
    <t>Why Not Insured before?</t>
  </si>
  <si>
    <t>Updated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</si>
</sst>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dd/mm/yyyy;@"/>
    <numFmt numFmtId="166" formatCode="&quot;£&quot;#,##0"/>
  </numFmts>
  <fonts count="8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1" fillId="0" borderId="1" xfId="0" applyNumberFormat="1" applyFont="1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/>
    <xf numFmtId="166" fontId="0" fillId="0" borderId="1" xfId="0" applyNumberForma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66" fontId="7" fillId="0" borderId="1" xfId="0" applyNumberFormat="1" applyFont="1" applyBorder="1" applyAlignment="1">
      <alignment horizontal="righ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65" fontId="6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tabSelected="1" topLeftCell="A25" zoomScale="84" zoomScaleNormal="84" workbookViewId="0">
      <selection activeCell="G50" sqref="G50"/>
    </sheetView>
  </sheetViews>
  <sheetFormatPr defaultRowHeight="14.4" x14ac:dyDescent="0.3"/>
  <cols>
    <col min="1" max="1" width="7" customWidth="1"/>
    <col min="2" max="2" width="13.33203125" style="3" hidden="1" customWidth="1"/>
    <col min="3" max="3" width="31.5546875" customWidth="1"/>
    <col min="4" max="4" width="9.88671875" style="3" customWidth="1"/>
    <col min="5" max="7" width="14.109375" style="3" customWidth="1"/>
    <col min="8" max="8" width="24.33203125" style="2" customWidth="1"/>
    <col min="9" max="9" width="37.44140625" style="3" customWidth="1"/>
  </cols>
  <sheetData>
    <row r="1" spans="1:9" ht="14.25" customHeight="1" x14ac:dyDescent="0.3">
      <c r="A1" s="26" t="s">
        <v>24</v>
      </c>
      <c r="B1" s="26"/>
      <c r="C1" s="26"/>
      <c r="D1" s="26"/>
      <c r="E1" s="26"/>
      <c r="F1" s="26"/>
      <c r="G1" s="26"/>
      <c r="H1" s="26"/>
      <c r="I1" s="26"/>
    </row>
    <row r="2" spans="1:9" ht="14.25" customHeight="1" x14ac:dyDescent="0.3">
      <c r="A2" s="26" t="s">
        <v>25</v>
      </c>
      <c r="B2" s="26"/>
      <c r="C2" s="26"/>
      <c r="D2" s="26"/>
      <c r="E2" s="26"/>
      <c r="F2" s="26"/>
      <c r="G2" s="26"/>
      <c r="H2" s="26"/>
      <c r="I2" s="26"/>
    </row>
    <row r="3" spans="1:9" ht="14.25" customHeight="1" x14ac:dyDescent="0.3">
      <c r="A3" s="27" t="s">
        <v>62</v>
      </c>
      <c r="B3" s="27"/>
      <c r="C3" s="27"/>
      <c r="D3" s="27"/>
      <c r="E3" s="27"/>
      <c r="F3" s="27"/>
      <c r="G3" s="27"/>
      <c r="H3" s="27"/>
      <c r="I3" s="27"/>
    </row>
    <row r="4" spans="1:9" s="1" customFormat="1" x14ac:dyDescent="0.3">
      <c r="A4" s="4"/>
      <c r="B4" s="5" t="s">
        <v>0</v>
      </c>
      <c r="C4" s="4" t="s">
        <v>1</v>
      </c>
      <c r="D4" s="5" t="s">
        <v>2</v>
      </c>
      <c r="E4" s="5" t="s">
        <v>3</v>
      </c>
      <c r="F4" s="5" t="s">
        <v>44</v>
      </c>
      <c r="G4" s="5" t="s">
        <v>45</v>
      </c>
      <c r="H4" s="8" t="s">
        <v>46</v>
      </c>
      <c r="I4" s="5" t="s">
        <v>4</v>
      </c>
    </row>
    <row r="5" spans="1:9" x14ac:dyDescent="0.3">
      <c r="A5" s="4" t="s">
        <v>5</v>
      </c>
      <c r="B5" s="6"/>
      <c r="C5" s="7"/>
      <c r="D5" s="6"/>
      <c r="E5" s="6"/>
      <c r="F5" s="6"/>
      <c r="G5" s="6"/>
      <c r="H5" s="25">
        <v>45016</v>
      </c>
      <c r="I5" s="6"/>
    </row>
    <row r="6" spans="1:9" x14ac:dyDescent="0.3">
      <c r="A6" s="7"/>
      <c r="B6" s="9"/>
      <c r="C6" s="7" t="s">
        <v>6</v>
      </c>
      <c r="D6" s="6">
        <v>1</v>
      </c>
      <c r="E6" s="6" t="s">
        <v>8</v>
      </c>
      <c r="F6" s="6">
        <v>2010</v>
      </c>
      <c r="G6" s="16">
        <v>62786</v>
      </c>
      <c r="H6" s="16">
        <v>75723</v>
      </c>
      <c r="I6" s="6"/>
    </row>
    <row r="7" spans="1:9" x14ac:dyDescent="0.3">
      <c r="A7" s="7"/>
      <c r="B7" s="9"/>
      <c r="C7" s="7" t="s">
        <v>7</v>
      </c>
      <c r="D7" s="6">
        <v>1</v>
      </c>
      <c r="E7" s="6" t="s">
        <v>9</v>
      </c>
      <c r="F7" s="6"/>
      <c r="G7" s="16">
        <v>2723</v>
      </c>
      <c r="H7" s="16">
        <v>3280</v>
      </c>
      <c r="I7" s="6"/>
    </row>
    <row r="8" spans="1:9" x14ac:dyDescent="0.3">
      <c r="A8" s="7"/>
      <c r="B8" s="6"/>
      <c r="C8" s="7"/>
      <c r="D8" s="6"/>
      <c r="E8" s="6"/>
      <c r="F8" s="6"/>
      <c r="G8" s="17">
        <f>SUM(G6:G7)</f>
        <v>65509</v>
      </c>
      <c r="H8" s="17">
        <f>SUM(H6:H7)</f>
        <v>79003</v>
      </c>
      <c r="I8" s="6"/>
    </row>
    <row r="9" spans="1:9" x14ac:dyDescent="0.3">
      <c r="A9" s="4" t="s">
        <v>10</v>
      </c>
      <c r="B9" s="6"/>
      <c r="C9" s="7"/>
      <c r="D9" s="6"/>
      <c r="E9" s="6"/>
      <c r="F9" s="6"/>
      <c r="G9" s="16"/>
      <c r="H9" s="16"/>
      <c r="I9" s="6"/>
    </row>
    <row r="10" spans="1:9" x14ac:dyDescent="0.3">
      <c r="A10" s="7"/>
      <c r="B10" s="9"/>
      <c r="C10" s="7" t="s">
        <v>11</v>
      </c>
      <c r="D10" s="6">
        <v>2</v>
      </c>
      <c r="E10" s="6" t="s">
        <v>36</v>
      </c>
      <c r="F10" s="6"/>
      <c r="G10" s="16">
        <v>317</v>
      </c>
      <c r="H10" s="16">
        <v>338</v>
      </c>
      <c r="I10" s="6"/>
    </row>
    <row r="11" spans="1:9" x14ac:dyDescent="0.3">
      <c r="A11" s="7"/>
      <c r="B11" s="9"/>
      <c r="C11" s="7" t="s">
        <v>12</v>
      </c>
      <c r="D11" s="6">
        <v>1</v>
      </c>
      <c r="E11" s="6" t="s">
        <v>22</v>
      </c>
      <c r="F11" s="6">
        <v>2015</v>
      </c>
      <c r="G11" s="16">
        <v>2202</v>
      </c>
      <c r="H11" s="16">
        <v>2358</v>
      </c>
      <c r="I11" s="6"/>
    </row>
    <row r="12" spans="1:9" x14ac:dyDescent="0.3">
      <c r="A12" s="7"/>
      <c r="B12" s="9"/>
      <c r="C12" s="7" t="s">
        <v>32</v>
      </c>
      <c r="D12" s="6">
        <v>6</v>
      </c>
      <c r="E12" s="6" t="s">
        <v>23</v>
      </c>
      <c r="F12" s="6"/>
      <c r="G12" s="16">
        <v>1500</v>
      </c>
      <c r="H12" s="16">
        <v>1545</v>
      </c>
      <c r="I12" s="6"/>
    </row>
    <row r="13" spans="1:9" x14ac:dyDescent="0.3">
      <c r="A13" s="7"/>
      <c r="B13" s="9"/>
      <c r="C13" s="23" t="s">
        <v>49</v>
      </c>
      <c r="D13" s="24">
        <v>4</v>
      </c>
      <c r="E13" s="24"/>
      <c r="F13" s="24">
        <v>2019</v>
      </c>
      <c r="G13" s="17">
        <v>720</v>
      </c>
      <c r="H13" s="17">
        <v>720</v>
      </c>
      <c r="I13" s="24" t="s">
        <v>48</v>
      </c>
    </row>
    <row r="14" spans="1:9" x14ac:dyDescent="0.3">
      <c r="A14" s="7"/>
      <c r="B14" s="9"/>
      <c r="C14" s="7" t="s">
        <v>13</v>
      </c>
      <c r="D14" s="6">
        <v>1</v>
      </c>
      <c r="E14" s="6" t="s">
        <v>22</v>
      </c>
      <c r="F14" s="6"/>
      <c r="G14" s="16">
        <v>4429</v>
      </c>
      <c r="H14" s="16">
        <v>4745</v>
      </c>
      <c r="I14" s="10"/>
    </row>
    <row r="15" spans="1:9" x14ac:dyDescent="0.3">
      <c r="A15" s="7"/>
      <c r="B15" s="9"/>
      <c r="C15" s="7" t="s">
        <v>14</v>
      </c>
      <c r="D15" s="6">
        <v>2</v>
      </c>
      <c r="E15" s="6" t="s">
        <v>23</v>
      </c>
      <c r="F15" s="6"/>
      <c r="G15" s="16">
        <v>577</v>
      </c>
      <c r="H15" s="16">
        <v>616</v>
      </c>
      <c r="I15" s="6"/>
    </row>
    <row r="16" spans="1:9" x14ac:dyDescent="0.3">
      <c r="A16" s="7"/>
      <c r="B16" s="9"/>
      <c r="C16" s="7" t="s">
        <v>15</v>
      </c>
      <c r="D16" s="6">
        <v>2</v>
      </c>
      <c r="E16" s="6" t="s">
        <v>23</v>
      </c>
      <c r="F16" s="6"/>
      <c r="G16" s="16">
        <v>933</v>
      </c>
      <c r="H16" s="16">
        <v>999</v>
      </c>
      <c r="I16" s="6"/>
    </row>
    <row r="17" spans="1:9" x14ac:dyDescent="0.3">
      <c r="A17" s="7"/>
      <c r="B17" s="9"/>
      <c r="C17" s="7" t="s">
        <v>16</v>
      </c>
      <c r="D17" s="6">
        <v>1</v>
      </c>
      <c r="E17" s="6" t="s">
        <v>23</v>
      </c>
      <c r="F17" s="6"/>
      <c r="G17" s="18">
        <v>4600</v>
      </c>
      <c r="H17" s="18">
        <v>4928</v>
      </c>
      <c r="I17" s="11"/>
    </row>
    <row r="18" spans="1:9" x14ac:dyDescent="0.3">
      <c r="A18" s="7"/>
      <c r="B18" s="9"/>
      <c r="C18" s="7" t="s">
        <v>17</v>
      </c>
      <c r="D18" s="6">
        <v>1</v>
      </c>
      <c r="E18" s="6" t="s">
        <v>23</v>
      </c>
      <c r="F18" s="6"/>
      <c r="G18" s="16">
        <v>3956</v>
      </c>
      <c r="H18" s="16">
        <v>4238</v>
      </c>
      <c r="I18" s="6"/>
    </row>
    <row r="19" spans="1:9" x14ac:dyDescent="0.3">
      <c r="A19" s="7"/>
      <c r="B19" s="9"/>
      <c r="C19" s="23" t="s">
        <v>17</v>
      </c>
      <c r="D19" s="24"/>
      <c r="E19" s="24"/>
      <c r="F19" s="24">
        <v>2020</v>
      </c>
      <c r="G19" s="17">
        <v>4160</v>
      </c>
      <c r="H19" s="17">
        <v>4160</v>
      </c>
      <c r="I19" s="24" t="s">
        <v>48</v>
      </c>
    </row>
    <row r="20" spans="1:9" x14ac:dyDescent="0.3">
      <c r="A20" s="7"/>
      <c r="B20" s="9"/>
      <c r="C20" s="7" t="s">
        <v>18</v>
      </c>
      <c r="D20" s="6">
        <v>1</v>
      </c>
      <c r="E20" s="6" t="s">
        <v>23</v>
      </c>
      <c r="F20" s="6"/>
      <c r="G20" s="16">
        <v>2828</v>
      </c>
      <c r="H20" s="16">
        <v>3029</v>
      </c>
      <c r="I20" s="6"/>
    </row>
    <row r="21" spans="1:9" x14ac:dyDescent="0.3">
      <c r="A21" s="7"/>
      <c r="B21" s="9"/>
      <c r="C21" s="7" t="s">
        <v>19</v>
      </c>
      <c r="D21" s="6">
        <v>1</v>
      </c>
      <c r="E21" s="6" t="s">
        <v>23</v>
      </c>
      <c r="F21" s="6"/>
      <c r="G21" s="16">
        <v>14833</v>
      </c>
      <c r="H21" s="16">
        <v>15893</v>
      </c>
      <c r="I21" s="6"/>
    </row>
    <row r="22" spans="1:9" x14ac:dyDescent="0.3">
      <c r="A22" s="7"/>
      <c r="B22" s="9"/>
      <c r="C22" s="7" t="s">
        <v>20</v>
      </c>
      <c r="D22" s="6">
        <v>1</v>
      </c>
      <c r="E22" s="6" t="s">
        <v>23</v>
      </c>
      <c r="F22" s="6">
        <v>2010</v>
      </c>
      <c r="G22" s="16">
        <v>8004</v>
      </c>
      <c r="H22" s="16">
        <v>8576</v>
      </c>
      <c r="I22" s="6"/>
    </row>
    <row r="23" spans="1:9" x14ac:dyDescent="0.3">
      <c r="A23" s="7"/>
      <c r="B23" s="9"/>
      <c r="C23" s="7" t="s">
        <v>21</v>
      </c>
      <c r="D23" s="6">
        <v>2</v>
      </c>
      <c r="E23" s="6" t="s">
        <v>23</v>
      </c>
      <c r="F23" s="6"/>
      <c r="G23" s="16">
        <v>364</v>
      </c>
      <c r="H23" s="16">
        <v>389</v>
      </c>
      <c r="I23" s="6"/>
    </row>
    <row r="24" spans="1:9" x14ac:dyDescent="0.3">
      <c r="A24" s="7"/>
      <c r="B24" s="9"/>
      <c r="C24" s="7" t="s">
        <v>33</v>
      </c>
      <c r="D24" s="6">
        <v>1</v>
      </c>
      <c r="E24" s="6" t="s">
        <v>27</v>
      </c>
      <c r="F24" s="6"/>
      <c r="G24" s="16">
        <v>250</v>
      </c>
      <c r="H24" s="16">
        <v>0</v>
      </c>
      <c r="I24" s="6"/>
    </row>
    <row r="25" spans="1:9" x14ac:dyDescent="0.3">
      <c r="A25" s="7"/>
      <c r="B25" s="9"/>
      <c r="C25" s="7" t="s">
        <v>28</v>
      </c>
      <c r="D25" s="6">
        <v>2</v>
      </c>
      <c r="E25" s="6" t="s">
        <v>23</v>
      </c>
      <c r="F25" s="6"/>
      <c r="G25" s="16">
        <v>2000</v>
      </c>
      <c r="H25" s="17">
        <v>2000</v>
      </c>
      <c r="I25" s="24" t="s">
        <v>61</v>
      </c>
    </row>
    <row r="26" spans="1:9" x14ac:dyDescent="0.3">
      <c r="A26" s="7"/>
      <c r="B26" s="9"/>
      <c r="C26" s="7" t="s">
        <v>42</v>
      </c>
      <c r="D26" s="6">
        <v>1</v>
      </c>
      <c r="E26" s="6" t="s">
        <v>23</v>
      </c>
      <c r="F26" s="6"/>
      <c r="G26" s="16">
        <v>100</v>
      </c>
      <c r="H26" s="16">
        <v>0</v>
      </c>
      <c r="I26" s="6"/>
    </row>
    <row r="27" spans="1:9" x14ac:dyDescent="0.3">
      <c r="A27" s="7"/>
      <c r="B27" s="9"/>
      <c r="C27" s="7" t="s">
        <v>42</v>
      </c>
      <c r="D27" s="6">
        <v>1</v>
      </c>
      <c r="E27" s="6" t="s">
        <v>36</v>
      </c>
      <c r="F27" s="6"/>
      <c r="G27" s="16">
        <v>100</v>
      </c>
      <c r="H27" s="16">
        <v>0</v>
      </c>
      <c r="I27" s="6"/>
    </row>
    <row r="28" spans="1:9" s="15" customFormat="1" x14ac:dyDescent="0.3">
      <c r="A28" s="12"/>
      <c r="B28" s="13"/>
      <c r="C28" s="12" t="s">
        <v>41</v>
      </c>
      <c r="D28" s="14"/>
      <c r="E28" s="14" t="s">
        <v>36</v>
      </c>
      <c r="F28" s="14">
        <v>2017</v>
      </c>
      <c r="G28" s="18">
        <v>1050</v>
      </c>
      <c r="H28" s="18">
        <v>1050</v>
      </c>
      <c r="I28" s="14"/>
    </row>
    <row r="29" spans="1:9" s="15" customFormat="1" x14ac:dyDescent="0.3">
      <c r="A29" s="12"/>
      <c r="B29" s="13"/>
      <c r="C29" s="12" t="s">
        <v>39</v>
      </c>
      <c r="D29" s="14">
        <v>1</v>
      </c>
      <c r="E29" s="14" t="s">
        <v>38</v>
      </c>
      <c r="F29" s="14">
        <v>2017</v>
      </c>
      <c r="G29" s="18">
        <v>388</v>
      </c>
      <c r="H29" s="18">
        <v>3785</v>
      </c>
      <c r="I29" s="14"/>
    </row>
    <row r="30" spans="1:9" s="15" customFormat="1" x14ac:dyDescent="0.3">
      <c r="A30" s="12"/>
      <c r="B30" s="13"/>
      <c r="C30" s="12" t="s">
        <v>40</v>
      </c>
      <c r="D30" s="14">
        <v>2</v>
      </c>
      <c r="E30" s="14" t="s">
        <v>36</v>
      </c>
      <c r="F30" s="14">
        <v>2017</v>
      </c>
      <c r="G30" s="18">
        <v>133</v>
      </c>
      <c r="H30" s="18">
        <v>0</v>
      </c>
      <c r="I30" s="14"/>
    </row>
    <row r="31" spans="1:9" s="15" customFormat="1" x14ac:dyDescent="0.3">
      <c r="A31" s="12"/>
      <c r="B31" s="13"/>
      <c r="C31" s="20" t="s">
        <v>40</v>
      </c>
      <c r="D31" s="21">
        <v>2</v>
      </c>
      <c r="E31" s="21" t="s">
        <v>36</v>
      </c>
      <c r="F31" s="21">
        <v>2021</v>
      </c>
      <c r="G31" s="22">
        <v>133</v>
      </c>
      <c r="H31" s="18">
        <v>0</v>
      </c>
      <c r="I31" s="14" t="s">
        <v>60</v>
      </c>
    </row>
    <row r="32" spans="1:9" s="15" customFormat="1" x14ac:dyDescent="0.3">
      <c r="A32" s="12"/>
      <c r="B32" s="13"/>
      <c r="C32" s="12" t="s">
        <v>37</v>
      </c>
      <c r="D32" s="14">
        <v>1</v>
      </c>
      <c r="E32" s="14" t="s">
        <v>36</v>
      </c>
      <c r="F32" s="14">
        <v>2017</v>
      </c>
      <c r="G32" s="18">
        <v>1500</v>
      </c>
      <c r="H32" s="18">
        <v>1500</v>
      </c>
      <c r="I32" s="14"/>
    </row>
    <row r="33" spans="1:9" s="15" customFormat="1" x14ac:dyDescent="0.3">
      <c r="A33" s="12"/>
      <c r="B33" s="13"/>
      <c r="C33" s="20" t="s">
        <v>47</v>
      </c>
      <c r="D33" s="14">
        <v>1</v>
      </c>
      <c r="E33" s="21"/>
      <c r="F33" s="21">
        <v>2017</v>
      </c>
      <c r="G33" s="22">
        <v>5402</v>
      </c>
      <c r="H33" s="18">
        <v>0</v>
      </c>
      <c r="I33" s="14" t="s">
        <v>59</v>
      </c>
    </row>
    <row r="34" spans="1:9" s="15" customFormat="1" x14ac:dyDescent="0.3">
      <c r="A34" s="12"/>
      <c r="B34" s="13"/>
      <c r="C34" s="20" t="s">
        <v>52</v>
      </c>
      <c r="D34" s="14">
        <v>1</v>
      </c>
      <c r="E34" s="21"/>
      <c r="F34" s="21">
        <v>2021</v>
      </c>
      <c r="G34" s="22">
        <v>826</v>
      </c>
      <c r="H34" s="22">
        <v>826</v>
      </c>
      <c r="I34" s="21" t="s">
        <v>48</v>
      </c>
    </row>
    <row r="35" spans="1:9" s="15" customFormat="1" x14ac:dyDescent="0.3">
      <c r="A35" s="12"/>
      <c r="B35" s="13"/>
      <c r="C35" s="20" t="s">
        <v>53</v>
      </c>
      <c r="D35" s="14">
        <v>1</v>
      </c>
      <c r="E35" s="21" t="s">
        <v>23</v>
      </c>
      <c r="F35" s="21">
        <v>2021</v>
      </c>
      <c r="G35" s="22">
        <v>1534</v>
      </c>
      <c r="H35" s="22">
        <v>1534</v>
      </c>
      <c r="I35" s="21" t="s">
        <v>48</v>
      </c>
    </row>
    <row r="36" spans="1:9" s="15" customFormat="1" x14ac:dyDescent="0.3">
      <c r="A36" s="12"/>
      <c r="B36" s="13"/>
      <c r="C36" s="20" t="s">
        <v>54</v>
      </c>
      <c r="D36" s="14">
        <v>1</v>
      </c>
      <c r="E36" s="21"/>
      <c r="F36" s="21">
        <v>2021</v>
      </c>
      <c r="G36" s="22">
        <v>519</v>
      </c>
      <c r="H36" s="22">
        <v>519</v>
      </c>
      <c r="I36" s="21" t="s">
        <v>48</v>
      </c>
    </row>
    <row r="37" spans="1:9" s="15" customFormat="1" x14ac:dyDescent="0.3">
      <c r="A37" s="12"/>
      <c r="B37" s="13"/>
      <c r="C37" s="20" t="s">
        <v>55</v>
      </c>
      <c r="D37" s="14">
        <v>1</v>
      </c>
      <c r="E37" s="21" t="s">
        <v>38</v>
      </c>
      <c r="F37" s="21">
        <v>2021</v>
      </c>
      <c r="G37" s="22">
        <v>128</v>
      </c>
      <c r="H37" s="22">
        <v>0</v>
      </c>
      <c r="I37" s="21" t="s">
        <v>60</v>
      </c>
    </row>
    <row r="38" spans="1:9" s="15" customFormat="1" x14ac:dyDescent="0.3">
      <c r="A38" s="12"/>
      <c r="B38" s="13"/>
      <c r="C38" s="20" t="s">
        <v>56</v>
      </c>
      <c r="D38" s="14">
        <v>1</v>
      </c>
      <c r="E38" s="21"/>
      <c r="F38" s="21">
        <v>2021</v>
      </c>
      <c r="G38" s="22">
        <v>923</v>
      </c>
      <c r="H38" s="22">
        <v>923</v>
      </c>
      <c r="I38" s="21" t="s">
        <v>48</v>
      </c>
    </row>
    <row r="39" spans="1:9" x14ac:dyDescent="0.3">
      <c r="A39" s="7"/>
      <c r="B39" s="6"/>
      <c r="C39" s="7"/>
      <c r="D39" s="6"/>
      <c r="E39" s="6"/>
      <c r="F39" s="6"/>
      <c r="G39" s="17">
        <f>SUM(G10:G38)</f>
        <v>64409</v>
      </c>
      <c r="H39" s="17">
        <f>SUM(H10:H33)</f>
        <v>60869</v>
      </c>
      <c r="I39" s="6"/>
    </row>
    <row r="40" spans="1:9" x14ac:dyDescent="0.3">
      <c r="A40" s="4" t="s">
        <v>26</v>
      </c>
      <c r="B40" s="6"/>
      <c r="C40" s="7"/>
      <c r="D40" s="6"/>
      <c r="E40" s="6"/>
      <c r="F40" s="6"/>
      <c r="G40" s="16"/>
      <c r="H40" s="16"/>
      <c r="I40" s="6"/>
    </row>
    <row r="41" spans="1:9" x14ac:dyDescent="0.3">
      <c r="A41" s="7"/>
      <c r="B41" s="9"/>
      <c r="C41" s="7" t="s">
        <v>23</v>
      </c>
      <c r="D41" s="6">
        <v>1</v>
      </c>
      <c r="E41" s="6" t="s">
        <v>9</v>
      </c>
      <c r="F41" s="6"/>
      <c r="G41" s="16">
        <v>20000</v>
      </c>
      <c r="H41" s="16">
        <v>0</v>
      </c>
      <c r="I41" s="6"/>
    </row>
    <row r="42" spans="1:9" x14ac:dyDescent="0.3">
      <c r="A42" s="7"/>
      <c r="B42" s="9"/>
      <c r="C42" s="7"/>
      <c r="D42" s="6"/>
      <c r="E42" s="6"/>
      <c r="F42" s="6"/>
      <c r="G42" s="17">
        <f>G41</f>
        <v>20000</v>
      </c>
      <c r="H42" s="17">
        <f>H41</f>
        <v>0</v>
      </c>
      <c r="I42" s="6"/>
    </row>
    <row r="43" spans="1:9" x14ac:dyDescent="0.3">
      <c r="A43" s="7"/>
      <c r="B43" s="9"/>
      <c r="C43" s="7"/>
      <c r="D43" s="6"/>
      <c r="E43" s="6"/>
      <c r="F43" s="6"/>
      <c r="G43" s="16"/>
      <c r="H43" s="16"/>
      <c r="I43" s="6"/>
    </row>
    <row r="44" spans="1:9" x14ac:dyDescent="0.3">
      <c r="A44" s="4" t="s">
        <v>29</v>
      </c>
      <c r="B44" s="6"/>
      <c r="C44" s="7"/>
      <c r="D44" s="6"/>
      <c r="E44" s="6"/>
      <c r="F44" s="6"/>
      <c r="G44" s="16"/>
      <c r="H44" s="16"/>
      <c r="I44" s="6"/>
    </row>
    <row r="45" spans="1:9" x14ac:dyDescent="0.3">
      <c r="A45" s="7"/>
      <c r="B45" s="9"/>
      <c r="C45" s="7" t="s">
        <v>30</v>
      </c>
      <c r="D45" s="6">
        <v>1</v>
      </c>
      <c r="E45" s="6" t="s">
        <v>31</v>
      </c>
      <c r="F45" s="6">
        <v>2013</v>
      </c>
      <c r="G45" s="16">
        <v>6120</v>
      </c>
      <c r="H45" s="16">
        <v>6556</v>
      </c>
      <c r="I45" s="6" t="s">
        <v>43</v>
      </c>
    </row>
    <row r="46" spans="1:9" x14ac:dyDescent="0.3">
      <c r="A46" s="7"/>
      <c r="B46" s="9"/>
      <c r="C46" s="7" t="s">
        <v>51</v>
      </c>
      <c r="D46" s="6"/>
      <c r="E46" s="6" t="s">
        <v>35</v>
      </c>
      <c r="F46" s="6"/>
      <c r="G46" s="16">
        <v>0</v>
      </c>
      <c r="H46" s="16">
        <v>2500</v>
      </c>
      <c r="I46" s="6"/>
    </row>
    <row r="47" spans="1:9" x14ac:dyDescent="0.3">
      <c r="A47" s="7"/>
      <c r="B47" s="9"/>
      <c r="C47" s="7" t="s">
        <v>34</v>
      </c>
      <c r="D47" s="6">
        <v>1</v>
      </c>
      <c r="E47" s="6" t="s">
        <v>35</v>
      </c>
      <c r="F47" s="6">
        <v>2016</v>
      </c>
      <c r="G47" s="16">
        <v>0</v>
      </c>
      <c r="H47" s="16">
        <v>0</v>
      </c>
      <c r="I47" s="6" t="s">
        <v>57</v>
      </c>
    </row>
    <row r="48" spans="1:9" x14ac:dyDescent="0.3">
      <c r="A48" s="7"/>
      <c r="B48" s="9"/>
      <c r="C48" s="23" t="s">
        <v>50</v>
      </c>
      <c r="D48" s="24">
        <v>1</v>
      </c>
      <c r="E48" s="24" t="s">
        <v>35</v>
      </c>
      <c r="F48" s="24">
        <v>2022</v>
      </c>
      <c r="G48" s="17">
        <v>795</v>
      </c>
      <c r="H48" s="16">
        <v>0</v>
      </c>
      <c r="I48" s="6" t="s">
        <v>58</v>
      </c>
    </row>
    <row r="49" spans="1:9" x14ac:dyDescent="0.3">
      <c r="A49" s="7"/>
      <c r="B49" s="9"/>
      <c r="C49" s="7"/>
      <c r="D49" s="6"/>
      <c r="E49" s="6"/>
      <c r="F49" s="6"/>
      <c r="G49" s="17">
        <f>SUM(G45+G48)</f>
        <v>6915</v>
      </c>
      <c r="H49" s="17">
        <f>SUM(H45:H47)</f>
        <v>9056</v>
      </c>
      <c r="I49" s="6"/>
    </row>
    <row r="50" spans="1:9" x14ac:dyDescent="0.3">
      <c r="A50" s="7"/>
      <c r="B50" s="9"/>
      <c r="C50" s="7"/>
      <c r="D50" s="6"/>
      <c r="E50" s="6"/>
      <c r="F50" s="6"/>
      <c r="G50" s="16"/>
      <c r="H50" s="16"/>
      <c r="I50" s="6"/>
    </row>
    <row r="51" spans="1:9" x14ac:dyDescent="0.3">
      <c r="A51" s="7"/>
      <c r="B51" s="6"/>
      <c r="C51" s="7"/>
      <c r="D51" s="6"/>
      <c r="E51" s="6"/>
      <c r="F51" s="6"/>
      <c r="G51" s="19">
        <f>G8+G39+G42+G49</f>
        <v>156833</v>
      </c>
      <c r="H51" s="19">
        <f>H8+H39+H42+H49</f>
        <v>148928</v>
      </c>
      <c r="I51" s="6"/>
    </row>
    <row r="52" spans="1:9" x14ac:dyDescent="0.3">
      <c r="A52" s="7"/>
      <c r="B52" s="6"/>
      <c r="C52" s="7"/>
      <c r="D52" s="6"/>
      <c r="E52" s="6"/>
      <c r="F52" s="6"/>
      <c r="G52" s="16"/>
      <c r="H52" s="16"/>
      <c r="I52" s="6"/>
    </row>
  </sheetData>
  <mergeCells count="3">
    <mergeCell ref="A1:I1"/>
    <mergeCell ref="A2:I2"/>
    <mergeCell ref="A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Lapford PC</dc:creator>
  <cp:lastModifiedBy>clerk</cp:lastModifiedBy>
  <cp:lastPrinted>2023-04-04T12:41:46Z</cp:lastPrinted>
  <dcterms:created xsi:type="dcterms:W3CDTF">2012-07-10T18:17:48Z</dcterms:created>
  <dcterms:modified xsi:type="dcterms:W3CDTF">2023-04-25T12:18:29Z</dcterms:modified>
</cp:coreProperties>
</file>